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ýdaje 2012" sheetId="1" r:id="rId1"/>
  </sheets>
  <definedNames/>
  <calcPr fullCalcOnLoad="1"/>
</workbook>
</file>

<file path=xl/sharedStrings.xml><?xml version="1.0" encoding="utf-8"?>
<sst xmlns="http://schemas.openxmlformats.org/spreadsheetml/2006/main" count="139" uniqueCount="130">
  <si>
    <t xml:space="preserve">                                                       Statutární město Ostrava                                                            </t>
  </si>
  <si>
    <t xml:space="preserve">                                                         Městský obvod Svinov</t>
  </si>
  <si>
    <t xml:space="preserve">paragraf, položka    </t>
  </si>
  <si>
    <t>B ě ž n é   v ý d a j e</t>
  </si>
  <si>
    <t xml:space="preserve">Plato  </t>
  </si>
  <si>
    <t xml:space="preserve">            - el.energie          </t>
  </si>
  <si>
    <t xml:space="preserve">§ 2212 - silnice       </t>
  </si>
  <si>
    <t xml:space="preserve">údržba,opravy         </t>
  </si>
  <si>
    <t>§ 2219 - záležitosti pozemních komunikací j.n.</t>
  </si>
  <si>
    <t xml:space="preserve"> </t>
  </si>
  <si>
    <t>§ 2229 - záležitosti v silniční dopravě j.n.</t>
  </si>
  <si>
    <t xml:space="preserve">§ 3231 - ZUŠ  </t>
  </si>
  <si>
    <t>služby</t>
  </si>
  <si>
    <t xml:space="preserve">§ 3319 - záležitosti kultury j.n.            </t>
  </si>
  <si>
    <t xml:space="preserve">Společenské a kulturní akce       </t>
  </si>
  <si>
    <t>§ 3341 - místní rozhlas</t>
  </si>
  <si>
    <t xml:space="preserve">§ 3349 - zálež.sděl.prostředků j.n.  </t>
  </si>
  <si>
    <t xml:space="preserve">tisk Svinovského hlasatele        </t>
  </si>
  <si>
    <t>§ 3399 - záležitosti kultury,církví a sděl.prostř.j.n.</t>
  </si>
  <si>
    <t xml:space="preserve">Komise pro občanské záležitosti          </t>
  </si>
  <si>
    <t xml:space="preserve">§ 3612 - bytové hospodářství       </t>
  </si>
  <si>
    <t xml:space="preserve">bytová správa celkem      </t>
  </si>
  <si>
    <t xml:space="preserve">  služby spojené s bydlením</t>
  </si>
  <si>
    <t xml:space="preserve">  vyúčtování služeb</t>
  </si>
  <si>
    <t xml:space="preserve">  opravy a záchovná údržba</t>
  </si>
  <si>
    <t xml:space="preserve">§ 3632 - pohřebnictví     </t>
  </si>
  <si>
    <t>náklady na pohřeb</t>
  </si>
  <si>
    <t>§ 3699 - záležitosti bydlení... j.n.</t>
  </si>
  <si>
    <t>rezerva na likvidaci narušených staveb</t>
  </si>
  <si>
    <t xml:space="preserve">§ 3722 - sběr a svoz komunálních odpadů   </t>
  </si>
  <si>
    <t xml:space="preserve">§ 5512 - požární ochrana    </t>
  </si>
  <si>
    <t xml:space="preserve">opravy, údržba                     </t>
  </si>
  <si>
    <t>pojištění</t>
  </si>
  <si>
    <t xml:space="preserve">§ 6112 - zastupitelstvo        </t>
  </si>
  <si>
    <t xml:space="preserve">odměny,refundace        </t>
  </si>
  <si>
    <t xml:space="preserve">ostatní               </t>
  </si>
  <si>
    <t>§ 6171 - činnost místní správy</t>
  </si>
  <si>
    <t xml:space="preserve">Dům služeb       </t>
  </si>
  <si>
    <t xml:space="preserve">opravy,údržba                </t>
  </si>
  <si>
    <t xml:space="preserve">provoz - materiál       </t>
  </si>
  <si>
    <t xml:space="preserve">Správa             </t>
  </si>
  <si>
    <t xml:space="preserve">zákonné pojištění         </t>
  </si>
  <si>
    <t xml:space="preserve">             ostatní                 </t>
  </si>
  <si>
    <t xml:space="preserve">opravy, údržba         </t>
  </si>
  <si>
    <t xml:space="preserve">              programové vybavení  </t>
  </si>
  <si>
    <t xml:space="preserve">              vodné                 </t>
  </si>
  <si>
    <t xml:space="preserve">              plyn   </t>
  </si>
  <si>
    <t xml:space="preserve">              el.energie      </t>
  </si>
  <si>
    <t xml:space="preserve">různé poplatky, daně            </t>
  </si>
  <si>
    <t xml:space="preserve">náklady spojené s TSP               </t>
  </si>
  <si>
    <t>příspěvek na stravné</t>
  </si>
  <si>
    <t>§ 6310 - Obecné příjmy a výdaje</t>
  </si>
  <si>
    <t>bank.poplatky</t>
  </si>
  <si>
    <t>§ 6330 - převody vlastním fondům</t>
  </si>
  <si>
    <t>převod do soc.fondu</t>
  </si>
  <si>
    <t>Běžné výdaje celkem</t>
  </si>
  <si>
    <t>Konsolidace výdajů</t>
  </si>
  <si>
    <t>Běžné výdaje po konsolidaci</t>
  </si>
  <si>
    <t>K a p i t á l o v é   v ý d a j e</t>
  </si>
  <si>
    <t xml:space="preserve">VÝDAJE CELKEM        </t>
  </si>
  <si>
    <t>Zpracovala: Horváthová/OFSM</t>
  </si>
  <si>
    <t xml:space="preserve">                       plyn         </t>
  </si>
  <si>
    <t xml:space="preserve">                       el.energie    </t>
  </si>
  <si>
    <t xml:space="preserve">                       tel.poplatky         </t>
  </si>
  <si>
    <t xml:space="preserve">              DDHM       </t>
  </si>
  <si>
    <t xml:space="preserve">              poštovné            </t>
  </si>
  <si>
    <t xml:space="preserve">provoz -   tisk                  </t>
  </si>
  <si>
    <t xml:space="preserve">            vodné                    </t>
  </si>
  <si>
    <t xml:space="preserve">            el.energie       </t>
  </si>
  <si>
    <t xml:space="preserve">            tel.poplatek</t>
  </si>
  <si>
    <t xml:space="preserve">§ 6320 - pojištění funkčně nespecifikované </t>
  </si>
  <si>
    <t>pojištění majetku</t>
  </si>
  <si>
    <t xml:space="preserve">služby - školení      </t>
  </si>
  <si>
    <t>neinvestiční příspěvek</t>
  </si>
  <si>
    <t xml:space="preserve">§ 3-5XXX - příspěvky a dotace organizacím                                      </t>
  </si>
  <si>
    <t xml:space="preserve">soc.fond-použití           </t>
  </si>
  <si>
    <t>příspěvky organizacím</t>
  </si>
  <si>
    <t>bytové hospodářství</t>
  </si>
  <si>
    <t>správa</t>
  </si>
  <si>
    <t xml:space="preserve">provoz   - vodné           </t>
  </si>
  <si>
    <t>§ 2221 - provoz veřejné silniční dopravy</t>
  </si>
  <si>
    <t>opravy a údržba zastávek</t>
  </si>
  <si>
    <t xml:space="preserve">§ 3119 - základní škola a mateřská škola      </t>
  </si>
  <si>
    <t>příspěvek na odpisy</t>
  </si>
  <si>
    <t>likvidace komun.odpadu</t>
  </si>
  <si>
    <t>provoz</t>
  </si>
  <si>
    <t>pouť,pietní akt</t>
  </si>
  <si>
    <t>Výdaje na platy vč.poj.</t>
  </si>
  <si>
    <t>dohody</t>
  </si>
  <si>
    <t xml:space="preserve">            teplo         </t>
  </si>
  <si>
    <t xml:space="preserve">                     </t>
  </si>
  <si>
    <t xml:space="preserve">§ 3639 - komunální služby </t>
  </si>
  <si>
    <t>Technický dvůr</t>
  </si>
  <si>
    <t xml:space="preserve">      neinvestiční příspěvek</t>
  </si>
  <si>
    <t xml:space="preserve">      příspěvek na odpisy</t>
  </si>
  <si>
    <t xml:space="preserve">pozemky </t>
  </si>
  <si>
    <t xml:space="preserve">  soudní poplatky</t>
  </si>
  <si>
    <t xml:space="preserve">  ostatní služby </t>
  </si>
  <si>
    <t xml:space="preserve">  materiál na opravy</t>
  </si>
  <si>
    <t>§ 2141 - vnitřní obchod</t>
  </si>
  <si>
    <t xml:space="preserve">             konzultační poradenské a právní    </t>
  </si>
  <si>
    <t>návrh</t>
  </si>
  <si>
    <t xml:space="preserve">              tel.poplatky</t>
  </si>
  <si>
    <t>kulturní akce financované z výtěžku</t>
  </si>
  <si>
    <t>údržba chodníků,parkovišť</t>
  </si>
  <si>
    <t>opravy, udržování</t>
  </si>
  <si>
    <t xml:space="preserve">  konzultační, poradenské a právní služby</t>
  </si>
  <si>
    <t xml:space="preserve">              materiál         </t>
  </si>
  <si>
    <t>§ 3412 - výstavba sport.hřiště ul.E.Rošického</t>
  </si>
  <si>
    <t>dopravní značení, služby</t>
  </si>
  <si>
    <t>odvod DPH</t>
  </si>
  <si>
    <t>příspěvky a náhrady</t>
  </si>
  <si>
    <t>§ 6399 - ostatní finanční operace</t>
  </si>
  <si>
    <t>el.energie</t>
  </si>
  <si>
    <t xml:space="preserve">provozní nákl. - materiál            </t>
  </si>
  <si>
    <t xml:space="preserve">                       vodné</t>
  </si>
  <si>
    <t xml:space="preserve">              PHM                </t>
  </si>
  <si>
    <t xml:space="preserve">              cestovné                  </t>
  </si>
  <si>
    <t xml:space="preserve">              pohoštění</t>
  </si>
  <si>
    <t xml:space="preserve">              prac.obuv, oděv</t>
  </si>
  <si>
    <t>§ 2219 - PD rozšíření parkovacího stání ul.Rošického</t>
  </si>
  <si>
    <t xml:space="preserve">      limit mzdových prostředků</t>
  </si>
  <si>
    <t>§ 3639 - výkup pozemků</t>
  </si>
  <si>
    <t>§ 3111 - nová MŠ ul.Stanislavského</t>
  </si>
  <si>
    <t>§ 2331 - úpravy vod.významných a vodárenských toků</t>
  </si>
  <si>
    <t>úprava Mlýnky</t>
  </si>
  <si>
    <t>Rozpočet výdajů na rok 2012 (v tis.Kč) - rozpis</t>
  </si>
  <si>
    <t>SR 2012</t>
  </si>
  <si>
    <t>předfinancování projektu</t>
  </si>
  <si>
    <t>Rozpočet pro rok 2012 byl schválen ZMOb Svinov dne 14.12.2011, usnes.č.85/7 a)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</si>
</sst>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3" fontId="0" fillId="34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35" borderId="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3" fontId="2" fillId="37" borderId="0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3" fontId="0" fillId="36" borderId="0" xfId="47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6" borderId="0" xfId="0" applyFill="1" applyAlignment="1">
      <alignment/>
    </xf>
    <xf numFmtId="3" fontId="0" fillId="34" borderId="0" xfId="47" applyNumberFormat="1" applyFont="1" applyFill="1" applyBorder="1" applyAlignment="1">
      <alignment/>
    </xf>
    <xf numFmtId="3" fontId="0" fillId="34" borderId="0" xfId="47" applyNumberForma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8" borderId="0" xfId="0" applyNumberFormat="1" applyFill="1" applyAlignment="1">
      <alignment/>
    </xf>
    <xf numFmtId="3" fontId="0" fillId="38" borderId="0" xfId="0" applyNumberFormat="1" applyFill="1" applyBorder="1" applyAlignment="1">
      <alignment/>
    </xf>
    <xf numFmtId="0" fontId="0" fillId="38" borderId="0" xfId="0" applyFill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PageLayoutView="0" workbookViewId="0" topLeftCell="A166">
      <selection activeCell="C200" sqref="C200"/>
    </sheetView>
  </sheetViews>
  <sheetFormatPr defaultColWidth="9.00390625" defaultRowHeight="12.75"/>
  <cols>
    <col min="1" max="1" width="10.125" style="0" bestFit="1" customWidth="1"/>
    <col min="5" max="5" width="7.8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1</v>
      </c>
      <c r="B2" s="2"/>
      <c r="C2" s="2"/>
      <c r="D2" s="2"/>
      <c r="E2" s="2"/>
    </row>
    <row r="4" spans="1:5" ht="12.75">
      <c r="A4" s="2" t="s">
        <v>126</v>
      </c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6" ht="12.75">
      <c r="A6" s="4" t="s">
        <v>2</v>
      </c>
      <c r="B6" s="4"/>
      <c r="C6" s="4"/>
      <c r="D6" s="4"/>
      <c r="E6" s="4"/>
      <c r="F6" s="23" t="s">
        <v>127</v>
      </c>
    </row>
    <row r="7" spans="1:6" ht="12.75">
      <c r="A7" s="5"/>
      <c r="B7" s="5"/>
      <c r="C7" s="5"/>
      <c r="D7" s="5"/>
      <c r="E7" s="5"/>
      <c r="F7" s="24"/>
    </row>
    <row r="8" spans="1:5" ht="12.75">
      <c r="A8" s="3" t="s">
        <v>3</v>
      </c>
      <c r="B8" s="1"/>
      <c r="C8" s="1"/>
      <c r="D8" s="1"/>
      <c r="E8" s="1"/>
    </row>
    <row r="9" spans="1:5" ht="12.75">
      <c r="A9" s="1" t="s">
        <v>99</v>
      </c>
      <c r="B9" s="1"/>
      <c r="C9" s="1"/>
      <c r="D9" s="1"/>
      <c r="E9" s="1"/>
    </row>
    <row r="10" spans="1:6" ht="12.75">
      <c r="A10" s="7" t="s">
        <v>4</v>
      </c>
      <c r="B10" s="7"/>
      <c r="C10" s="7"/>
      <c r="D10" s="7"/>
      <c r="E10" s="7"/>
      <c r="F10" s="8">
        <f>SUM(F11:F12)</f>
        <v>320</v>
      </c>
    </row>
    <row r="11" spans="1:6" ht="12.75">
      <c r="A11" s="1" t="s">
        <v>79</v>
      </c>
      <c r="B11" s="1"/>
      <c r="C11" s="1"/>
      <c r="D11" s="1"/>
      <c r="E11" s="1"/>
      <c r="F11">
        <v>20</v>
      </c>
    </row>
    <row r="12" spans="1:6" ht="12.75">
      <c r="A12" s="1" t="s">
        <v>5</v>
      </c>
      <c r="B12" s="1"/>
      <c r="C12" s="1"/>
      <c r="D12" s="1"/>
      <c r="E12" s="1"/>
      <c r="F12">
        <v>300</v>
      </c>
    </row>
    <row r="13" spans="1:5" ht="12.75">
      <c r="A13" s="1"/>
      <c r="B13" s="1"/>
      <c r="C13" s="1"/>
      <c r="D13" s="1"/>
      <c r="E13" s="1"/>
    </row>
    <row r="14" spans="1:6" ht="12.75">
      <c r="A14" s="7" t="s">
        <v>6</v>
      </c>
      <c r="B14" s="7"/>
      <c r="C14" s="7"/>
      <c r="D14" s="7"/>
      <c r="E14" s="7"/>
      <c r="F14" s="8">
        <f>SUM(F15:F16)</f>
        <v>910</v>
      </c>
    </row>
    <row r="15" spans="1:6" ht="12.75">
      <c r="A15" s="1" t="s">
        <v>7</v>
      </c>
      <c r="B15" s="1"/>
      <c r="C15" s="1"/>
      <c r="D15" s="1"/>
      <c r="E15" s="1"/>
      <c r="F15">
        <v>810</v>
      </c>
    </row>
    <row r="16" spans="1:6" ht="12.75">
      <c r="A16" s="1" t="s">
        <v>12</v>
      </c>
      <c r="B16" s="1"/>
      <c r="C16" s="1"/>
      <c r="D16" s="1"/>
      <c r="E16" s="1"/>
      <c r="F16">
        <v>100</v>
      </c>
    </row>
    <row r="17" spans="1:5" ht="12.75">
      <c r="A17" s="1"/>
      <c r="B17" s="1"/>
      <c r="C17" s="1"/>
      <c r="D17" s="1"/>
      <c r="E17" s="1"/>
    </row>
    <row r="18" spans="1:6" ht="12.75">
      <c r="A18" s="7" t="s">
        <v>8</v>
      </c>
      <c r="B18" s="7"/>
      <c r="C18" s="7"/>
      <c r="D18" s="7"/>
      <c r="E18" s="7"/>
      <c r="F18" s="8">
        <f>SUM(F19:F20)</f>
        <v>580</v>
      </c>
    </row>
    <row r="19" spans="1:6" ht="12.75">
      <c r="A19" s="1" t="s">
        <v>104</v>
      </c>
      <c r="B19" s="1"/>
      <c r="C19" s="1"/>
      <c r="D19" s="1"/>
      <c r="E19" s="1"/>
      <c r="F19" s="1">
        <v>530</v>
      </c>
    </row>
    <row r="20" spans="1:6" ht="12.75">
      <c r="A20" s="1" t="s">
        <v>12</v>
      </c>
      <c r="B20" s="1"/>
      <c r="C20" s="1"/>
      <c r="D20" s="1"/>
      <c r="E20" s="1"/>
      <c r="F20" s="1">
        <v>50</v>
      </c>
    </row>
    <row r="21" spans="1:5" ht="12.75">
      <c r="A21" s="1"/>
      <c r="B21" s="1"/>
      <c r="C21" s="1"/>
      <c r="D21" s="1"/>
      <c r="E21" s="1"/>
    </row>
    <row r="22" spans="1:6" ht="12.75">
      <c r="A22" s="7" t="s">
        <v>80</v>
      </c>
      <c r="B22" s="7"/>
      <c r="C22" s="7"/>
      <c r="D22" s="7"/>
      <c r="E22" s="7"/>
      <c r="F22" s="26">
        <f>SUM(F23)</f>
        <v>100</v>
      </c>
    </row>
    <row r="23" spans="1:6" ht="12.75">
      <c r="A23" s="1" t="s">
        <v>81</v>
      </c>
      <c r="B23" s="1"/>
      <c r="C23" s="1"/>
      <c r="D23" s="1"/>
      <c r="E23" s="1"/>
      <c r="F23">
        <v>100</v>
      </c>
    </row>
    <row r="24" spans="1:5" ht="12.75">
      <c r="A24" s="1" t="s">
        <v>9</v>
      </c>
      <c r="B24" s="1"/>
      <c r="C24" s="1"/>
      <c r="D24" s="1"/>
      <c r="E24" s="1"/>
    </row>
    <row r="25" spans="1:6" ht="12.75">
      <c r="A25" s="7" t="s">
        <v>10</v>
      </c>
      <c r="B25" s="7"/>
      <c r="C25" s="7"/>
      <c r="D25" s="7"/>
      <c r="E25" s="7"/>
      <c r="F25" s="8">
        <f>SUM(F26)</f>
        <v>200</v>
      </c>
    </row>
    <row r="26" spans="1:6" ht="12.75">
      <c r="A26" s="1" t="s">
        <v>109</v>
      </c>
      <c r="B26" s="1"/>
      <c r="C26" s="1"/>
      <c r="D26" s="1"/>
      <c r="E26" s="1"/>
      <c r="F26">
        <v>200</v>
      </c>
    </row>
    <row r="27" spans="1:5" ht="12.75">
      <c r="A27" s="1"/>
      <c r="B27" s="1"/>
      <c r="C27" s="1"/>
      <c r="D27" s="1"/>
      <c r="E27" s="1"/>
    </row>
    <row r="28" spans="1:6" ht="12.75">
      <c r="A28" s="29" t="s">
        <v>124</v>
      </c>
      <c r="B28" s="29"/>
      <c r="C28" s="29"/>
      <c r="D28" s="29"/>
      <c r="E28" s="29"/>
      <c r="F28" s="31">
        <f>SUM(F29)</f>
        <v>288</v>
      </c>
    </row>
    <row r="29" spans="1:6" ht="12.75">
      <c r="A29" s="1" t="s">
        <v>125</v>
      </c>
      <c r="B29" s="1"/>
      <c r="C29" s="1"/>
      <c r="D29" s="1"/>
      <c r="E29" s="1"/>
      <c r="F29">
        <v>288</v>
      </c>
    </row>
    <row r="30" spans="1:5" ht="12.75">
      <c r="A30" s="1"/>
      <c r="B30" s="1"/>
      <c r="C30" s="1"/>
      <c r="D30" s="1"/>
      <c r="E30" s="1"/>
    </row>
    <row r="31" spans="1:6" ht="12.75">
      <c r="A31" s="7" t="s">
        <v>82</v>
      </c>
      <c r="B31" s="7"/>
      <c r="C31" s="7"/>
      <c r="D31" s="7"/>
      <c r="E31" s="7"/>
      <c r="F31" s="8">
        <f>SUM(F32:F34)</f>
        <v>7046</v>
      </c>
    </row>
    <row r="32" spans="1:6" ht="12.75">
      <c r="A32" s="9" t="s">
        <v>73</v>
      </c>
      <c r="B32" s="9"/>
      <c r="C32" s="9"/>
      <c r="D32" s="9"/>
      <c r="E32" s="9"/>
      <c r="F32" s="1">
        <v>5101</v>
      </c>
    </row>
    <row r="33" spans="1:6" ht="12.75">
      <c r="A33" s="9" t="s">
        <v>128</v>
      </c>
      <c r="B33" s="9"/>
      <c r="C33" s="9"/>
      <c r="D33" s="9"/>
      <c r="E33" s="9"/>
      <c r="F33" s="1">
        <v>280</v>
      </c>
    </row>
    <row r="34" spans="1:6" ht="12.75">
      <c r="A34" s="9" t="s">
        <v>83</v>
      </c>
      <c r="B34" s="9"/>
      <c r="C34" s="9"/>
      <c r="D34" s="9"/>
      <c r="E34" s="9"/>
      <c r="F34" s="1">
        <v>1665</v>
      </c>
    </row>
    <row r="35" spans="1:5" ht="12.75">
      <c r="A35" s="1"/>
      <c r="B35" s="1"/>
      <c r="C35" s="1"/>
      <c r="D35" s="1"/>
      <c r="E35" s="1"/>
    </row>
    <row r="36" spans="1:6" ht="12.75">
      <c r="A36" s="7" t="s">
        <v>11</v>
      </c>
      <c r="B36" s="7"/>
      <c r="C36" s="7"/>
      <c r="D36" s="7"/>
      <c r="E36" s="7"/>
      <c r="F36" s="8">
        <f>SUM(F37:F37)</f>
        <v>80</v>
      </c>
    </row>
    <row r="37" spans="1:6" ht="12.75">
      <c r="A37" s="9" t="s">
        <v>73</v>
      </c>
      <c r="B37" s="9"/>
      <c r="C37" s="9"/>
      <c r="D37" s="9"/>
      <c r="E37" s="9"/>
      <c r="F37">
        <v>80</v>
      </c>
    </row>
    <row r="38" spans="1:5" ht="12.75">
      <c r="A38" s="1"/>
      <c r="B38" s="1"/>
      <c r="C38" s="1"/>
      <c r="D38" s="1" t="s">
        <v>90</v>
      </c>
      <c r="E38" s="1"/>
    </row>
    <row r="39" spans="1:6" ht="12.75">
      <c r="A39" s="7" t="s">
        <v>13</v>
      </c>
      <c r="B39" s="7"/>
      <c r="C39" s="7"/>
      <c r="D39" s="7"/>
      <c r="E39" s="7"/>
      <c r="F39" s="8">
        <f>SUM(F40:F41)</f>
        <v>104</v>
      </c>
    </row>
    <row r="40" spans="1:6" ht="12.75">
      <c r="A40" s="1" t="s">
        <v>14</v>
      </c>
      <c r="B40" s="1"/>
      <c r="C40" s="1"/>
      <c r="D40" s="1"/>
      <c r="E40" s="1"/>
      <c r="F40">
        <v>95</v>
      </c>
    </row>
    <row r="41" spans="1:6" ht="12.75">
      <c r="A41" s="32" t="s">
        <v>103</v>
      </c>
      <c r="B41" s="1"/>
      <c r="C41" s="1"/>
      <c r="D41" s="1"/>
      <c r="E41" s="1"/>
      <c r="F41">
        <v>9</v>
      </c>
    </row>
    <row r="43" spans="1:6" ht="12.75">
      <c r="A43" s="7" t="s">
        <v>15</v>
      </c>
      <c r="B43" s="7"/>
      <c r="C43" s="7"/>
      <c r="D43" s="7"/>
      <c r="E43" s="7"/>
      <c r="F43" s="8">
        <f>SUM(F44:F45)</f>
        <v>72</v>
      </c>
    </row>
    <row r="44" spans="1:6" ht="12.75">
      <c r="A44" s="1" t="s">
        <v>85</v>
      </c>
      <c r="B44" s="1"/>
      <c r="C44" s="1"/>
      <c r="D44" s="1"/>
      <c r="E44" s="1"/>
      <c r="F44">
        <v>12</v>
      </c>
    </row>
    <row r="45" spans="1:6" ht="12.75">
      <c r="A45" s="1" t="s">
        <v>105</v>
      </c>
      <c r="B45" s="1"/>
      <c r="C45" s="1"/>
      <c r="D45" s="1"/>
      <c r="E45" s="1"/>
      <c r="F45">
        <v>60</v>
      </c>
    </row>
    <row r="46" spans="1:5" ht="12.75">
      <c r="A46" s="1"/>
      <c r="B46" s="1"/>
      <c r="C46" s="1"/>
      <c r="D46" s="1"/>
      <c r="E46" s="1"/>
    </row>
    <row r="47" spans="1:6" ht="12.75">
      <c r="A47" s="7" t="s">
        <v>16</v>
      </c>
      <c r="B47" s="7"/>
      <c r="C47" s="7"/>
      <c r="D47" s="7"/>
      <c r="E47" s="7"/>
      <c r="F47" s="8">
        <f>SUM(F48)</f>
        <v>80</v>
      </c>
    </row>
    <row r="48" spans="1:6" ht="12.75">
      <c r="A48" s="1" t="s">
        <v>17</v>
      </c>
      <c r="B48" s="1"/>
      <c r="C48" s="1"/>
      <c r="D48" s="1"/>
      <c r="E48" s="1"/>
      <c r="F48">
        <v>80</v>
      </c>
    </row>
    <row r="49" spans="1:5" ht="12.75">
      <c r="A49" s="1"/>
      <c r="B49" s="1"/>
      <c r="C49" s="1"/>
      <c r="D49" s="1"/>
      <c r="E49" s="1"/>
    </row>
    <row r="50" spans="1:6" ht="12.75">
      <c r="A50" s="7" t="s">
        <v>18</v>
      </c>
      <c r="B50" s="7"/>
      <c r="C50" s="7"/>
      <c r="D50" s="7"/>
      <c r="E50" s="7"/>
      <c r="F50" s="8">
        <f>SUM(F51:F52)</f>
        <v>151</v>
      </c>
    </row>
    <row r="51" spans="1:6" ht="12.75">
      <c r="A51" s="11" t="s">
        <v>19</v>
      </c>
      <c r="B51" s="11"/>
      <c r="C51" s="11"/>
      <c r="D51" s="11"/>
      <c r="E51" s="11"/>
      <c r="F51">
        <v>85</v>
      </c>
    </row>
    <row r="52" spans="1:6" ht="12.75">
      <c r="A52" s="1" t="s">
        <v>86</v>
      </c>
      <c r="B52" s="1"/>
      <c r="C52" s="1"/>
      <c r="D52" s="1"/>
      <c r="E52" s="1"/>
      <c r="F52">
        <v>66</v>
      </c>
    </row>
    <row r="53" spans="1:5" ht="12.75">
      <c r="A53" s="1"/>
      <c r="B53" s="1"/>
      <c r="C53" s="1"/>
      <c r="D53" s="1"/>
      <c r="E53" s="1"/>
    </row>
    <row r="54" spans="1:6" ht="12.75">
      <c r="A54" s="8" t="s">
        <v>74</v>
      </c>
      <c r="B54" s="8"/>
      <c r="C54" s="8"/>
      <c r="D54" s="8"/>
      <c r="E54" s="8"/>
      <c r="F54" s="8">
        <f>SUM(F55)</f>
        <v>200</v>
      </c>
    </row>
    <row r="55" spans="1:6" ht="12.75">
      <c r="A55" s="1" t="s">
        <v>76</v>
      </c>
      <c r="B55" s="1"/>
      <c r="C55" s="1"/>
      <c r="D55" s="1"/>
      <c r="E55" s="1"/>
      <c r="F55">
        <v>200</v>
      </c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6" ht="12.75">
      <c r="A61" s="4" t="s">
        <v>2</v>
      </c>
      <c r="B61" s="4"/>
      <c r="C61" s="4"/>
      <c r="D61" s="4"/>
      <c r="E61" s="4"/>
      <c r="F61" s="23" t="s">
        <v>101</v>
      </c>
    </row>
    <row r="62" spans="1:6" s="10" customFormat="1" ht="12.75">
      <c r="A62" s="5"/>
      <c r="B62" s="5"/>
      <c r="C62" s="5"/>
      <c r="D62" s="5"/>
      <c r="E62" s="5"/>
      <c r="F62" s="24"/>
    </row>
    <row r="63" spans="1:6" ht="12.75">
      <c r="A63" s="7" t="s">
        <v>20</v>
      </c>
      <c r="B63" s="7"/>
      <c r="C63" s="7"/>
      <c r="D63" s="7"/>
      <c r="E63" s="7"/>
      <c r="F63" s="8">
        <f>SUM(F64:F64)</f>
        <v>4698</v>
      </c>
    </row>
    <row r="64" spans="1:6" ht="12.75">
      <c r="A64" s="12" t="s">
        <v>21</v>
      </c>
      <c r="B64" s="12"/>
      <c r="C64" s="12"/>
      <c r="D64" s="12"/>
      <c r="E64" s="12"/>
      <c r="F64" s="20">
        <f>SUM(F65:F72)</f>
        <v>4698</v>
      </c>
    </row>
    <row r="65" spans="1:6" ht="12.75">
      <c r="A65" s="1" t="s">
        <v>22</v>
      </c>
      <c r="B65" s="1"/>
      <c r="C65" s="1"/>
      <c r="D65" s="1"/>
      <c r="E65" s="1"/>
      <c r="F65">
        <v>720</v>
      </c>
    </row>
    <row r="66" spans="1:6" ht="12.75">
      <c r="A66" s="1" t="s">
        <v>106</v>
      </c>
      <c r="B66" s="1"/>
      <c r="C66" s="1"/>
      <c r="D66" s="1"/>
      <c r="E66" s="1"/>
      <c r="F66">
        <v>25</v>
      </c>
    </row>
    <row r="67" spans="1:6" ht="12.75">
      <c r="A67" s="1" t="s">
        <v>97</v>
      </c>
      <c r="B67" s="1"/>
      <c r="C67" s="1"/>
      <c r="D67" s="1"/>
      <c r="E67" s="1"/>
      <c r="F67">
        <v>360</v>
      </c>
    </row>
    <row r="68" spans="1:6" ht="12.75">
      <c r="A68" s="1" t="s">
        <v>98</v>
      </c>
      <c r="B68" s="1"/>
      <c r="C68" s="1"/>
      <c r="D68" s="1"/>
      <c r="E68" s="1"/>
      <c r="F68">
        <v>50</v>
      </c>
    </row>
    <row r="69" spans="1:6" ht="12.75">
      <c r="A69" s="32" t="s">
        <v>24</v>
      </c>
      <c r="B69" s="1"/>
      <c r="C69" s="1"/>
      <c r="D69" s="1"/>
      <c r="E69" s="1"/>
      <c r="F69" s="1">
        <v>3373</v>
      </c>
    </row>
    <row r="70" spans="1:6" ht="12.75">
      <c r="A70" s="1" t="s">
        <v>96</v>
      </c>
      <c r="B70" s="1"/>
      <c r="C70" s="1"/>
      <c r="D70" s="1"/>
      <c r="E70" s="1"/>
      <c r="F70">
        <v>40</v>
      </c>
    </row>
    <row r="71" spans="1:6" ht="12.75">
      <c r="A71" s="1" t="s">
        <v>23</v>
      </c>
      <c r="B71" s="1"/>
      <c r="C71" s="1"/>
      <c r="D71" s="1"/>
      <c r="E71" s="1"/>
      <c r="F71">
        <v>130</v>
      </c>
    </row>
    <row r="72" spans="1:5" ht="12.75">
      <c r="A72" s="1"/>
      <c r="B72" s="1"/>
      <c r="C72" s="1"/>
      <c r="D72" s="1"/>
      <c r="E72" s="1"/>
    </row>
    <row r="73" spans="1:6" ht="12.75">
      <c r="A73" s="7" t="s">
        <v>25</v>
      </c>
      <c r="B73" s="7"/>
      <c r="C73" s="7"/>
      <c r="D73" s="7"/>
      <c r="E73" s="7"/>
      <c r="F73" s="8">
        <f>SUM(F74)</f>
        <v>6</v>
      </c>
    </row>
    <row r="74" spans="1:6" ht="12.75">
      <c r="A74" s="1" t="s">
        <v>26</v>
      </c>
      <c r="B74" s="1"/>
      <c r="C74" s="1"/>
      <c r="D74" s="1"/>
      <c r="E74" s="1"/>
      <c r="F74">
        <v>6</v>
      </c>
    </row>
    <row r="75" spans="1:5" ht="12.75">
      <c r="A75" s="1"/>
      <c r="B75" s="1"/>
      <c r="C75" s="1"/>
      <c r="D75" s="1"/>
      <c r="E75" s="1"/>
    </row>
    <row r="76" spans="1:6" ht="12.75">
      <c r="A76" s="7" t="s">
        <v>91</v>
      </c>
      <c r="B76" s="7"/>
      <c r="C76" s="7"/>
      <c r="D76" s="7"/>
      <c r="E76" s="7"/>
      <c r="F76" s="27">
        <f>SUM(F77:F79)</f>
        <v>9069</v>
      </c>
    </row>
    <row r="77" spans="1:6" ht="12.75">
      <c r="A77" s="12" t="s">
        <v>95</v>
      </c>
      <c r="B77" s="12"/>
      <c r="C77" s="12"/>
      <c r="D77" s="12"/>
      <c r="E77" s="12"/>
      <c r="F77" s="25">
        <v>117</v>
      </c>
    </row>
    <row r="78" spans="1:6" ht="12.75">
      <c r="A78" s="12" t="s">
        <v>113</v>
      </c>
      <c r="B78" s="12"/>
      <c r="C78" s="12"/>
      <c r="D78" s="12"/>
      <c r="E78" s="12"/>
      <c r="F78" s="25">
        <v>50</v>
      </c>
    </row>
    <row r="79" spans="1:6" ht="12.75">
      <c r="A79" s="12" t="s">
        <v>92</v>
      </c>
      <c r="B79" s="12"/>
      <c r="C79" s="12"/>
      <c r="D79" s="12"/>
      <c r="E79" s="12"/>
      <c r="F79" s="22">
        <f>SUM(F80:F82)</f>
        <v>8902</v>
      </c>
    </row>
    <row r="80" spans="1:6" ht="12.75">
      <c r="A80" s="21" t="s">
        <v>93</v>
      </c>
      <c r="B80" s="9"/>
      <c r="C80" s="9"/>
      <c r="D80" s="9"/>
      <c r="E80" s="9"/>
      <c r="F80" s="1">
        <v>4211</v>
      </c>
    </row>
    <row r="81" spans="1:6" ht="12.75">
      <c r="A81" s="21" t="s">
        <v>121</v>
      </c>
      <c r="B81" s="9"/>
      <c r="C81" s="9"/>
      <c r="D81" s="9"/>
      <c r="E81" s="9"/>
      <c r="F81" s="1">
        <v>3500</v>
      </c>
    </row>
    <row r="82" spans="1:6" ht="12.75">
      <c r="A82" s="9" t="s">
        <v>94</v>
      </c>
      <c r="B82" s="9"/>
      <c r="C82" s="9"/>
      <c r="D82" s="9"/>
      <c r="E82" s="9"/>
      <c r="F82" s="1">
        <v>1191</v>
      </c>
    </row>
    <row r="83" spans="1:5" ht="12.75">
      <c r="A83" s="1"/>
      <c r="B83" s="1"/>
      <c r="C83" s="1"/>
      <c r="D83" s="1"/>
      <c r="E83" s="1"/>
    </row>
    <row r="84" spans="1:6" ht="12.75">
      <c r="A84" s="7" t="s">
        <v>27</v>
      </c>
      <c r="B84" s="7"/>
      <c r="C84" s="7"/>
      <c r="D84" s="7"/>
      <c r="E84" s="7"/>
      <c r="F84" s="8">
        <f>SUM(F85:F85)</f>
        <v>10</v>
      </c>
    </row>
    <row r="85" spans="1:6" ht="12.75">
      <c r="A85" s="1" t="s">
        <v>28</v>
      </c>
      <c r="B85" s="1"/>
      <c r="C85" s="1"/>
      <c r="D85" s="1"/>
      <c r="E85" s="1"/>
      <c r="F85">
        <v>10</v>
      </c>
    </row>
    <row r="86" spans="1:5" ht="12.75">
      <c r="A86" s="1"/>
      <c r="B86" s="1"/>
      <c r="C86" s="1"/>
      <c r="D86" s="1"/>
      <c r="E86" s="1"/>
    </row>
    <row r="87" spans="1:6" ht="12.75">
      <c r="A87" s="7" t="s">
        <v>29</v>
      </c>
      <c r="B87" s="7"/>
      <c r="C87" s="7"/>
      <c r="D87" s="7"/>
      <c r="E87" s="7"/>
      <c r="F87" s="8">
        <f>SUM(F88)</f>
        <v>22</v>
      </c>
    </row>
    <row r="88" spans="1:6" ht="12.75">
      <c r="A88" s="1" t="s">
        <v>84</v>
      </c>
      <c r="B88" s="1"/>
      <c r="C88" s="1"/>
      <c r="D88" s="1"/>
      <c r="E88" s="1"/>
      <c r="F88">
        <v>22</v>
      </c>
    </row>
    <row r="89" spans="1:5" ht="12.75">
      <c r="A89" s="1"/>
      <c r="B89" s="1"/>
      <c r="C89" s="1"/>
      <c r="D89" s="1"/>
      <c r="E89" s="1"/>
    </row>
    <row r="90" spans="1:6" ht="12.75">
      <c r="A90" s="7" t="s">
        <v>30</v>
      </c>
      <c r="B90" s="7"/>
      <c r="C90" s="7"/>
      <c r="D90" s="7"/>
      <c r="E90" s="7"/>
      <c r="F90" s="8">
        <f>SUM(F91:F98)</f>
        <v>258</v>
      </c>
    </row>
    <row r="91" spans="1:6" ht="12.75">
      <c r="A91" s="1" t="s">
        <v>114</v>
      </c>
      <c r="B91" s="1"/>
      <c r="C91" s="1"/>
      <c r="D91" s="1"/>
      <c r="E91" s="1"/>
      <c r="F91">
        <v>11</v>
      </c>
    </row>
    <row r="92" spans="1:6" ht="12.75">
      <c r="A92" s="1" t="s">
        <v>115</v>
      </c>
      <c r="B92" s="1"/>
      <c r="C92" s="1"/>
      <c r="D92" s="1"/>
      <c r="E92" s="1"/>
      <c r="F92">
        <v>21</v>
      </c>
    </row>
    <row r="93" spans="1:6" ht="12.75">
      <c r="A93" s="1" t="s">
        <v>61</v>
      </c>
      <c r="B93" s="1"/>
      <c r="C93" s="1"/>
      <c r="D93" s="1"/>
      <c r="E93" s="1"/>
      <c r="F93">
        <v>103</v>
      </c>
    </row>
    <row r="94" spans="1:6" ht="12.75">
      <c r="A94" s="1" t="s">
        <v>62</v>
      </c>
      <c r="B94" s="1"/>
      <c r="C94" s="1"/>
      <c r="D94" s="1"/>
      <c r="E94" s="1"/>
      <c r="F94">
        <v>71</v>
      </c>
    </row>
    <row r="95" spans="1:6" ht="12.75">
      <c r="A95" s="1" t="s">
        <v>63</v>
      </c>
      <c r="B95" s="1"/>
      <c r="C95" s="1"/>
      <c r="D95" s="1"/>
      <c r="E95" s="1"/>
      <c r="F95">
        <v>10</v>
      </c>
    </row>
    <row r="96" spans="1:6" ht="12.75">
      <c r="A96" s="1" t="s">
        <v>32</v>
      </c>
      <c r="B96" s="1"/>
      <c r="C96" s="1"/>
      <c r="D96" s="1"/>
      <c r="E96" s="1"/>
      <c r="F96">
        <v>5</v>
      </c>
    </row>
    <row r="97" spans="1:6" ht="12.75">
      <c r="A97" s="1" t="s">
        <v>12</v>
      </c>
      <c r="B97" s="1"/>
      <c r="C97" s="1"/>
      <c r="D97" s="1"/>
      <c r="E97" s="1"/>
      <c r="F97">
        <v>31</v>
      </c>
    </row>
    <row r="98" spans="1:6" ht="12.75">
      <c r="A98" s="1" t="s">
        <v>31</v>
      </c>
      <c r="B98" s="1"/>
      <c r="C98" s="1"/>
      <c r="D98" s="1"/>
      <c r="E98" s="1"/>
      <c r="F98">
        <v>6</v>
      </c>
    </row>
    <row r="100" spans="1:6" ht="12.75">
      <c r="A100" s="7" t="s">
        <v>33</v>
      </c>
      <c r="B100" s="7"/>
      <c r="C100" s="7"/>
      <c r="D100" s="7"/>
      <c r="E100" s="7"/>
      <c r="F100" s="8">
        <f>SUM(F101:F102)</f>
        <v>1375</v>
      </c>
    </row>
    <row r="101" spans="1:6" ht="12.75">
      <c r="A101" s="32" t="s">
        <v>34</v>
      </c>
      <c r="B101" s="1"/>
      <c r="C101" s="1"/>
      <c r="D101" s="1"/>
      <c r="E101" s="1"/>
      <c r="F101" s="1">
        <v>1350</v>
      </c>
    </row>
    <row r="102" spans="1:6" ht="12.75">
      <c r="A102" s="1" t="s">
        <v>35</v>
      </c>
      <c r="B102" s="1"/>
      <c r="C102" s="1"/>
      <c r="D102" s="1"/>
      <c r="E102" s="1"/>
      <c r="F102" s="1">
        <v>25</v>
      </c>
    </row>
    <row r="103" spans="1:5" ht="12.75">
      <c r="A103" s="1"/>
      <c r="B103" s="1"/>
      <c r="C103" s="1"/>
      <c r="D103" s="1"/>
      <c r="E103" s="1"/>
    </row>
    <row r="104" spans="1:5" ht="12.75">
      <c r="A104" s="1" t="s">
        <v>36</v>
      </c>
      <c r="B104" s="1"/>
      <c r="C104" s="1"/>
      <c r="D104" s="1"/>
      <c r="E104" s="1"/>
    </row>
    <row r="105" spans="1:6" ht="12.75">
      <c r="A105" s="7" t="s">
        <v>37</v>
      </c>
      <c r="B105" s="7"/>
      <c r="C105" s="7"/>
      <c r="D105" s="7"/>
      <c r="E105" s="7"/>
      <c r="F105" s="8">
        <f>SUM(F106:F112)</f>
        <v>181</v>
      </c>
    </row>
    <row r="106" spans="1:6" ht="12.75">
      <c r="A106" s="1" t="s">
        <v>39</v>
      </c>
      <c r="B106" s="1"/>
      <c r="C106" s="1"/>
      <c r="D106" s="1"/>
      <c r="E106" s="1"/>
      <c r="F106">
        <v>3</v>
      </c>
    </row>
    <row r="107" spans="1:6" ht="12.75">
      <c r="A107" s="1" t="s">
        <v>67</v>
      </c>
      <c r="B107" s="1"/>
      <c r="C107" s="1"/>
      <c r="D107" s="1"/>
      <c r="E107" s="1"/>
      <c r="F107">
        <v>5</v>
      </c>
    </row>
    <row r="108" spans="1:6" ht="12.75">
      <c r="A108" s="1" t="s">
        <v>89</v>
      </c>
      <c r="B108" s="1"/>
      <c r="C108" s="1"/>
      <c r="D108" s="1"/>
      <c r="E108" s="1"/>
      <c r="F108">
        <v>120</v>
      </c>
    </row>
    <row r="109" spans="1:6" ht="12.75">
      <c r="A109" s="1" t="s">
        <v>68</v>
      </c>
      <c r="B109" s="1"/>
      <c r="C109" s="1"/>
      <c r="D109" s="1"/>
      <c r="E109" s="1"/>
      <c r="F109">
        <v>30</v>
      </c>
    </row>
    <row r="110" spans="1:6" ht="12.75">
      <c r="A110" s="1" t="s">
        <v>69</v>
      </c>
      <c r="B110" s="1"/>
      <c r="C110" s="1"/>
      <c r="D110" s="1"/>
      <c r="E110" s="1"/>
      <c r="F110">
        <v>8</v>
      </c>
    </row>
    <row r="111" spans="1:6" ht="12.75">
      <c r="A111" s="1" t="s">
        <v>12</v>
      </c>
      <c r="B111" s="1"/>
      <c r="C111" s="1"/>
      <c r="D111" s="1"/>
      <c r="E111" s="1"/>
      <c r="F111">
        <v>5</v>
      </c>
    </row>
    <row r="112" spans="1:6" ht="12.75">
      <c r="A112" s="1" t="s">
        <v>38</v>
      </c>
      <c r="B112" s="1"/>
      <c r="C112" s="1"/>
      <c r="D112" s="1"/>
      <c r="E112" s="1"/>
      <c r="F112">
        <v>10</v>
      </c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6" ht="12.75">
      <c r="A116" s="4" t="s">
        <v>2</v>
      </c>
      <c r="B116" s="4"/>
      <c r="C116" s="4"/>
      <c r="D116" s="4"/>
      <c r="E116" s="4"/>
      <c r="F116" s="23" t="s">
        <v>101</v>
      </c>
    </row>
    <row r="117" spans="1:6" ht="12.75">
      <c r="A117" s="5"/>
      <c r="B117" s="5"/>
      <c r="C117" s="5"/>
      <c r="D117" s="5"/>
      <c r="E117" s="5"/>
      <c r="F117" s="24"/>
    </row>
    <row r="118" spans="1:6" ht="12.75">
      <c r="A118" s="7" t="s">
        <v>40</v>
      </c>
      <c r="B118" s="7"/>
      <c r="C118" s="7"/>
      <c r="D118" s="7"/>
      <c r="E118" s="7"/>
      <c r="F118" s="8">
        <f>SUM(F119:F141)</f>
        <v>2610</v>
      </c>
    </row>
    <row r="119" spans="1:6" ht="12.75">
      <c r="A119" s="1" t="s">
        <v>41</v>
      </c>
      <c r="B119" s="1"/>
      <c r="C119" s="1"/>
      <c r="D119" s="1"/>
      <c r="E119" s="1"/>
      <c r="F119">
        <v>30</v>
      </c>
    </row>
    <row r="120" spans="1:6" ht="12.75">
      <c r="A120" s="1" t="s">
        <v>66</v>
      </c>
      <c r="B120" s="1"/>
      <c r="C120" s="1"/>
      <c r="D120" s="1"/>
      <c r="E120" s="1"/>
      <c r="F120">
        <v>20</v>
      </c>
    </row>
    <row r="121" spans="1:6" ht="12.75">
      <c r="A121" s="1" t="s">
        <v>64</v>
      </c>
      <c r="B121" s="1"/>
      <c r="C121" s="1"/>
      <c r="D121" s="1"/>
      <c r="E121" s="1"/>
      <c r="F121">
        <v>150</v>
      </c>
    </row>
    <row r="122" spans="1:6" ht="12.75">
      <c r="A122" s="1" t="s">
        <v>107</v>
      </c>
      <c r="B122" s="1"/>
      <c r="C122" s="1"/>
      <c r="D122" s="1"/>
      <c r="E122" s="1"/>
      <c r="F122">
        <v>200</v>
      </c>
    </row>
    <row r="123" spans="1:6" ht="12.75">
      <c r="A123" s="1" t="s">
        <v>119</v>
      </c>
      <c r="B123" s="1"/>
      <c r="C123" s="1"/>
      <c r="D123" s="1"/>
      <c r="E123" s="1"/>
      <c r="F123">
        <v>5</v>
      </c>
    </row>
    <row r="124" spans="1:6" ht="12.75">
      <c r="A124" s="1" t="s">
        <v>45</v>
      </c>
      <c r="B124" s="1"/>
      <c r="C124" s="1"/>
      <c r="D124" s="1"/>
      <c r="E124" s="1"/>
      <c r="F124">
        <v>50</v>
      </c>
    </row>
    <row r="125" spans="1:6" ht="12.75">
      <c r="A125" s="1" t="s">
        <v>46</v>
      </c>
      <c r="B125" s="1"/>
      <c r="C125" s="1"/>
      <c r="D125" s="1"/>
      <c r="E125" s="1"/>
      <c r="F125">
        <v>104</v>
      </c>
    </row>
    <row r="126" spans="1:6" ht="12.75">
      <c r="A126" s="1" t="s">
        <v>47</v>
      </c>
      <c r="B126" s="1"/>
      <c r="C126" s="1"/>
      <c r="D126" s="1"/>
      <c r="E126" s="1"/>
      <c r="F126">
        <v>300</v>
      </c>
    </row>
    <row r="127" spans="1:6" ht="12.75">
      <c r="A127" s="1" t="s">
        <v>116</v>
      </c>
      <c r="B127" s="1"/>
      <c r="C127" s="1"/>
      <c r="D127" s="1"/>
      <c r="E127" s="1"/>
      <c r="F127">
        <v>35</v>
      </c>
    </row>
    <row r="128" spans="1:6" ht="12.75">
      <c r="A128" s="1" t="s">
        <v>65</v>
      </c>
      <c r="B128" s="1"/>
      <c r="C128" s="1"/>
      <c r="D128" s="1"/>
      <c r="E128" s="1"/>
      <c r="F128">
        <v>150</v>
      </c>
    </row>
    <row r="129" spans="1:6" ht="12.75">
      <c r="A129" s="1" t="s">
        <v>102</v>
      </c>
      <c r="B129" s="1"/>
      <c r="C129" s="1"/>
      <c r="D129" s="1"/>
      <c r="E129" s="1"/>
      <c r="F129">
        <v>180</v>
      </c>
    </row>
    <row r="130" spans="1:6" ht="12.75">
      <c r="A130" s="1" t="s">
        <v>44</v>
      </c>
      <c r="B130" s="1"/>
      <c r="C130" s="1"/>
      <c r="D130" s="1"/>
      <c r="E130" s="1"/>
      <c r="F130">
        <v>30</v>
      </c>
    </row>
    <row r="131" spans="1:6" ht="12.75">
      <c r="A131" s="1" t="s">
        <v>117</v>
      </c>
      <c r="B131" s="1"/>
      <c r="C131" s="1"/>
      <c r="D131" s="1"/>
      <c r="E131" s="1"/>
      <c r="F131">
        <v>35</v>
      </c>
    </row>
    <row r="132" spans="1:6" ht="12.75">
      <c r="A132" s="1" t="s">
        <v>118</v>
      </c>
      <c r="B132" s="1"/>
      <c r="C132" s="1"/>
      <c r="D132" s="1"/>
      <c r="E132" s="1"/>
      <c r="F132">
        <v>10</v>
      </c>
    </row>
    <row r="133" spans="1:6" ht="12.75">
      <c r="A133" s="1" t="s">
        <v>72</v>
      </c>
      <c r="B133" s="1"/>
      <c r="C133" s="1"/>
      <c r="D133" s="1"/>
      <c r="E133" s="1"/>
      <c r="F133">
        <v>70</v>
      </c>
    </row>
    <row r="134" spans="1:6" ht="12.75">
      <c r="A134" s="1" t="s">
        <v>100</v>
      </c>
      <c r="B134" s="1"/>
      <c r="C134" s="1"/>
      <c r="D134" s="1"/>
      <c r="E134" s="1"/>
      <c r="F134">
        <v>195</v>
      </c>
    </row>
    <row r="135" spans="1:6" ht="12.75">
      <c r="A135" s="1" t="s">
        <v>42</v>
      </c>
      <c r="B135" s="1"/>
      <c r="C135" s="1"/>
      <c r="D135" s="1"/>
      <c r="E135" s="1"/>
      <c r="F135">
        <v>250</v>
      </c>
    </row>
    <row r="136" spans="1:6" ht="12.75">
      <c r="A136" s="1" t="s">
        <v>43</v>
      </c>
      <c r="B136" s="1"/>
      <c r="C136" s="1"/>
      <c r="D136" s="1"/>
      <c r="E136" s="1"/>
      <c r="F136">
        <v>260</v>
      </c>
    </row>
    <row r="137" spans="1:6" ht="12.75">
      <c r="A137" s="1" t="s">
        <v>48</v>
      </c>
      <c r="B137" s="1"/>
      <c r="C137" s="1"/>
      <c r="D137" s="1"/>
      <c r="E137" s="1"/>
      <c r="F137">
        <v>35</v>
      </c>
    </row>
    <row r="138" spans="1:6" ht="12.75">
      <c r="A138" s="1" t="s">
        <v>49</v>
      </c>
      <c r="B138" s="1"/>
      <c r="C138" s="1"/>
      <c r="D138" s="1"/>
      <c r="E138" s="1"/>
      <c r="F138">
        <v>5</v>
      </c>
    </row>
    <row r="139" spans="1:6" ht="12.75">
      <c r="A139" s="32" t="s">
        <v>75</v>
      </c>
      <c r="B139" s="1"/>
      <c r="C139" s="1"/>
      <c r="D139" s="1"/>
      <c r="E139" s="1"/>
      <c r="F139">
        <v>344</v>
      </c>
    </row>
    <row r="140" spans="1:6" ht="12.75">
      <c r="A140" s="1" t="s">
        <v>111</v>
      </c>
      <c r="B140" s="1"/>
      <c r="C140" s="1"/>
      <c r="D140" s="1"/>
      <c r="E140" s="1"/>
      <c r="F140">
        <v>2</v>
      </c>
    </row>
    <row r="141" spans="1:6" ht="12.75">
      <c r="A141" s="1" t="s">
        <v>50</v>
      </c>
      <c r="B141" s="1"/>
      <c r="C141" s="1"/>
      <c r="D141" s="1"/>
      <c r="E141" s="1"/>
      <c r="F141">
        <v>150</v>
      </c>
    </row>
    <row r="142" spans="1:5" ht="12.75">
      <c r="A142" s="1"/>
      <c r="B142" s="1"/>
      <c r="C142" s="1"/>
      <c r="D142" s="1"/>
      <c r="E142" s="1"/>
    </row>
    <row r="143" spans="1:6" ht="12.75">
      <c r="A143" s="7" t="s">
        <v>51</v>
      </c>
      <c r="B143" s="7"/>
      <c r="C143" s="7"/>
      <c r="D143" s="7"/>
      <c r="E143" s="7"/>
      <c r="F143" s="8">
        <f>SUM(F144)</f>
        <v>25</v>
      </c>
    </row>
    <row r="144" spans="1:6" ht="12.75">
      <c r="A144" s="1" t="s">
        <v>52</v>
      </c>
      <c r="B144" s="1"/>
      <c r="C144" s="1"/>
      <c r="D144" s="1"/>
      <c r="E144" s="1"/>
      <c r="F144">
        <v>25</v>
      </c>
    </row>
    <row r="146" spans="1:6" ht="12.75">
      <c r="A146" s="7" t="s">
        <v>70</v>
      </c>
      <c r="B146" s="7"/>
      <c r="C146" s="7"/>
      <c r="D146" s="7"/>
      <c r="E146" s="7"/>
      <c r="F146" s="26">
        <f>SUM(F147)</f>
        <v>180</v>
      </c>
    </row>
    <row r="147" spans="1:6" ht="12.75">
      <c r="A147" s="1" t="s">
        <v>71</v>
      </c>
      <c r="B147" s="1"/>
      <c r="C147" s="1"/>
      <c r="D147" s="1"/>
      <c r="E147" s="1"/>
      <c r="F147">
        <v>180</v>
      </c>
    </row>
    <row r="148" spans="1:5" ht="12.75">
      <c r="A148" s="1"/>
      <c r="B148" s="1"/>
      <c r="C148" s="1"/>
      <c r="D148" s="1"/>
      <c r="E148" s="1"/>
    </row>
    <row r="149" spans="1:6" ht="12.75">
      <c r="A149" s="7" t="s">
        <v>53</v>
      </c>
      <c r="B149" s="7"/>
      <c r="C149" s="7"/>
      <c r="D149" s="7"/>
      <c r="E149" s="7"/>
      <c r="F149" s="27">
        <f>SUM(F150)</f>
        <v>344</v>
      </c>
    </row>
    <row r="150" spans="1:6" ht="12.75">
      <c r="A150" s="32" t="s">
        <v>54</v>
      </c>
      <c r="B150" s="1"/>
      <c r="C150" s="1"/>
      <c r="D150" s="1"/>
      <c r="E150" s="1"/>
      <c r="F150" s="6">
        <v>344</v>
      </c>
    </row>
    <row r="151" spans="1:5" ht="12.75">
      <c r="A151" s="1"/>
      <c r="B151" s="1"/>
      <c r="C151" s="1"/>
      <c r="D151" s="1"/>
      <c r="E151" s="1"/>
    </row>
    <row r="152" spans="1:6" ht="12.75">
      <c r="A152" s="29" t="s">
        <v>112</v>
      </c>
      <c r="B152" s="29"/>
      <c r="C152" s="29"/>
      <c r="D152" s="29"/>
      <c r="E152" s="29"/>
      <c r="F152" s="30">
        <f>SUM(F153)</f>
        <v>252</v>
      </c>
    </row>
    <row r="153" spans="1:6" ht="12.75">
      <c r="A153" s="1" t="s">
        <v>110</v>
      </c>
      <c r="B153" s="1"/>
      <c r="C153" s="1"/>
      <c r="D153" s="1"/>
      <c r="E153" s="1"/>
      <c r="F153" s="6">
        <v>252</v>
      </c>
    </row>
    <row r="154" spans="1:5" ht="12.75">
      <c r="A154" s="1"/>
      <c r="B154" s="1"/>
      <c r="C154" s="1"/>
      <c r="D154" s="1"/>
      <c r="E154" s="1"/>
    </row>
    <row r="155" spans="1:6" ht="12.75">
      <c r="A155" s="28" t="s">
        <v>87</v>
      </c>
      <c r="B155" s="7"/>
      <c r="C155" s="7"/>
      <c r="D155" s="7"/>
      <c r="E155" s="7"/>
      <c r="F155" s="26">
        <f>SUM(F156:F158)</f>
        <v>8760</v>
      </c>
    </row>
    <row r="156" spans="1:6" s="10" customFormat="1" ht="12.75">
      <c r="A156" s="17" t="s">
        <v>77</v>
      </c>
      <c r="B156" s="9"/>
      <c r="C156" s="9"/>
      <c r="D156" s="9"/>
      <c r="E156" s="9"/>
      <c r="F156" s="10">
        <v>780</v>
      </c>
    </row>
    <row r="157" spans="1:6" s="18" customFormat="1" ht="12.75">
      <c r="A157" s="17" t="s">
        <v>78</v>
      </c>
      <c r="B157" s="17"/>
      <c r="C157" s="17"/>
      <c r="D157" s="17"/>
      <c r="E157" s="17"/>
      <c r="F157" s="17">
        <v>7800</v>
      </c>
    </row>
    <row r="158" spans="1:6" s="18" customFormat="1" ht="12.75">
      <c r="A158" s="17" t="s">
        <v>88</v>
      </c>
      <c r="B158" s="17"/>
      <c r="C158" s="17"/>
      <c r="D158" s="17"/>
      <c r="E158" s="17"/>
      <c r="F158" s="17">
        <v>180</v>
      </c>
    </row>
    <row r="159" spans="1:5" s="18" customFormat="1" ht="12.75">
      <c r="A159" s="17"/>
      <c r="B159" s="17"/>
      <c r="C159" s="17"/>
      <c r="D159" s="17"/>
      <c r="E159" s="17"/>
    </row>
    <row r="160" spans="1:5" ht="12.75">
      <c r="A160" s="1"/>
      <c r="B160" s="1"/>
      <c r="C160" s="1"/>
      <c r="D160" s="1"/>
      <c r="E160" s="1"/>
    </row>
    <row r="161" spans="1:6" ht="12.75">
      <c r="A161" s="3" t="s">
        <v>55</v>
      </c>
      <c r="B161" s="1"/>
      <c r="C161" s="1"/>
      <c r="D161" s="1"/>
      <c r="E161" s="1"/>
      <c r="F161" s="13">
        <f>F155+F152+F149+F146+F143+F118+F105+F100+F90+F87+F84+F76+F73+F63+F54+F50+F47+F43+F39+F36+F31+F28+F25+F22+F18+F14+F10</f>
        <v>37921</v>
      </c>
    </row>
    <row r="162" spans="1:6" ht="12.75">
      <c r="A162" s="3"/>
      <c r="B162" s="1"/>
      <c r="C162" s="1"/>
      <c r="D162" s="1"/>
      <c r="E162" s="1"/>
      <c r="F162" s="13"/>
    </row>
    <row r="163" spans="1:6" ht="12.75">
      <c r="A163" s="3" t="s">
        <v>56</v>
      </c>
      <c r="B163" s="1"/>
      <c r="C163" s="1"/>
      <c r="D163" s="1"/>
      <c r="E163" s="1"/>
      <c r="F163" s="19">
        <f>-F149</f>
        <v>-344</v>
      </c>
    </row>
    <row r="164" spans="1:6" ht="12.75">
      <c r="A164" s="3"/>
      <c r="B164" s="1"/>
      <c r="C164" s="1"/>
      <c r="D164" s="1"/>
      <c r="E164" s="1"/>
      <c r="F164" s="19"/>
    </row>
    <row r="165" spans="1:6" ht="12.75">
      <c r="A165" s="3" t="s">
        <v>57</v>
      </c>
      <c r="B165" s="1"/>
      <c r="C165" s="1"/>
      <c r="D165" s="1"/>
      <c r="E165" s="1"/>
      <c r="F165" s="13">
        <f>F161+F163</f>
        <v>37577</v>
      </c>
    </row>
    <row r="166" spans="1:6" ht="12.75">
      <c r="A166" s="3"/>
      <c r="B166" s="1"/>
      <c r="C166" s="1"/>
      <c r="D166" s="1"/>
      <c r="E166" s="1"/>
      <c r="F166" s="13"/>
    </row>
    <row r="167" spans="1:6" ht="12.75">
      <c r="A167" s="3"/>
      <c r="B167" s="1"/>
      <c r="C167" s="1"/>
      <c r="D167" s="1"/>
      <c r="E167" s="1"/>
      <c r="F167" s="13"/>
    </row>
    <row r="168" spans="1:6" ht="12.75">
      <c r="A168" s="3"/>
      <c r="B168" s="1"/>
      <c r="C168" s="1"/>
      <c r="D168" s="1"/>
      <c r="E168" s="1"/>
      <c r="F168" s="13"/>
    </row>
    <row r="169" spans="1:6" ht="12.75">
      <c r="A169" s="3"/>
      <c r="B169" s="1"/>
      <c r="C169" s="1"/>
      <c r="D169" s="1"/>
      <c r="E169" s="1"/>
      <c r="F169" s="13"/>
    </row>
    <row r="170" spans="1:6" ht="12.75">
      <c r="A170" s="3"/>
      <c r="B170" s="1"/>
      <c r="C170" s="1"/>
      <c r="D170" s="1"/>
      <c r="E170" s="1"/>
      <c r="F170" s="13"/>
    </row>
    <row r="171" spans="1:6" ht="12.75">
      <c r="A171" s="3"/>
      <c r="B171" s="1"/>
      <c r="C171" s="1"/>
      <c r="D171" s="1"/>
      <c r="E171" s="1"/>
      <c r="F171" s="13"/>
    </row>
    <row r="172" spans="1:6" ht="12.75">
      <c r="A172" s="3"/>
      <c r="B172" s="1"/>
      <c r="C172" s="1"/>
      <c r="D172" s="1"/>
      <c r="E172" s="1"/>
      <c r="F172" s="13"/>
    </row>
    <row r="173" spans="1:6" ht="12.75">
      <c r="A173" s="3"/>
      <c r="B173" s="1"/>
      <c r="C173" s="1"/>
      <c r="D173" s="1"/>
      <c r="E173" s="1"/>
      <c r="F173" s="13"/>
    </row>
    <row r="174" spans="1:6" ht="12.75">
      <c r="A174" s="4" t="s">
        <v>2</v>
      </c>
      <c r="B174" s="4"/>
      <c r="C174" s="4"/>
      <c r="D174" s="4"/>
      <c r="E174" s="4"/>
      <c r="F174" s="23" t="s">
        <v>127</v>
      </c>
    </row>
    <row r="175" spans="1:6" ht="12.75">
      <c r="A175" s="3"/>
      <c r="B175" s="1"/>
      <c r="C175" s="1"/>
      <c r="D175" s="1"/>
      <c r="E175" s="1"/>
      <c r="F175" s="13"/>
    </row>
    <row r="176" spans="1:6" ht="12.75">
      <c r="A176" s="15" t="s">
        <v>58</v>
      </c>
      <c r="B176" s="7"/>
      <c r="C176" s="7"/>
      <c r="D176" s="7"/>
      <c r="E176" s="7"/>
      <c r="F176" s="8">
        <f>SUM(F177:F180)</f>
        <v>815</v>
      </c>
    </row>
    <row r="177" spans="1:6" ht="12.75">
      <c r="A177" s="17" t="s">
        <v>120</v>
      </c>
      <c r="B177" s="9"/>
      <c r="C177" s="9"/>
      <c r="D177" s="9"/>
      <c r="E177" s="9"/>
      <c r="F177" s="6">
        <v>110</v>
      </c>
    </row>
    <row r="178" spans="1:6" ht="12.75">
      <c r="A178" s="17" t="s">
        <v>123</v>
      </c>
      <c r="B178" s="9"/>
      <c r="C178" s="9"/>
      <c r="D178" s="9"/>
      <c r="E178" s="9"/>
      <c r="F178" s="6">
        <v>205</v>
      </c>
    </row>
    <row r="179" spans="1:6" ht="12.75">
      <c r="A179" s="17" t="s">
        <v>108</v>
      </c>
      <c r="B179" s="9"/>
      <c r="C179" s="9"/>
      <c r="D179" s="9"/>
      <c r="E179" s="9"/>
      <c r="F179" s="6">
        <v>200</v>
      </c>
    </row>
    <row r="180" spans="1:6" ht="12.75">
      <c r="A180" s="17" t="s">
        <v>122</v>
      </c>
      <c r="B180" s="9"/>
      <c r="C180" s="9"/>
      <c r="D180" s="9"/>
      <c r="E180" s="9"/>
      <c r="F180" s="6">
        <v>300</v>
      </c>
    </row>
    <row r="181" spans="1:5" ht="12.75">
      <c r="A181" s="1"/>
      <c r="B181" s="1"/>
      <c r="C181" s="1"/>
      <c r="D181" s="1"/>
      <c r="E181" s="1"/>
    </row>
    <row r="182" spans="1:6" ht="15.75">
      <c r="A182" s="14" t="s">
        <v>59</v>
      </c>
      <c r="B182" s="14"/>
      <c r="C182" s="14"/>
      <c r="D182" s="14"/>
      <c r="E182" s="14"/>
      <c r="F182" s="14">
        <f>F165+F176</f>
        <v>38392</v>
      </c>
    </row>
    <row r="183" ht="12.75">
      <c r="A183" t="s">
        <v>60</v>
      </c>
    </row>
    <row r="184" ht="12.75">
      <c r="A184" s="16">
        <v>40905</v>
      </c>
    </row>
    <row r="187" ht="12.75">
      <c r="A187" t="s">
        <v>129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 Svinov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 Svinov</dc:creator>
  <cp:keywords/>
  <dc:description/>
  <cp:lastModifiedBy>svin04</cp:lastModifiedBy>
  <cp:lastPrinted>2011-12-28T12:29:44Z</cp:lastPrinted>
  <dcterms:created xsi:type="dcterms:W3CDTF">2001-11-21T15:48:10Z</dcterms:created>
  <dcterms:modified xsi:type="dcterms:W3CDTF">2012-01-12T11:00:56Z</dcterms:modified>
  <cp:category/>
  <cp:version/>
  <cp:contentType/>
  <cp:contentStatus/>
</cp:coreProperties>
</file>